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awgj\Documents\NAWGJ Director of Finance\Finance reports\2021\"/>
    </mc:Choice>
  </mc:AlternateContent>
  <xr:revisionPtr revIDLastSave="0" documentId="13_ncr:1_{DC02E282-EBE4-43C7-8DA1-88C7CB3BF2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WGJ Quarterly Report" sheetId="1" r:id="rId1"/>
  </sheets>
  <definedNames>
    <definedName name="_xlnm.Print_Area" localSheetId="0">'NAWGJ Quarterly Report'!$A$1:$J$93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1" l="1"/>
  <c r="I34" i="1"/>
  <c r="I39" i="1"/>
  <c r="I41" i="1"/>
  <c r="H42" i="1"/>
  <c r="I30" i="1"/>
  <c r="I38" i="1"/>
  <c r="E27" i="1"/>
  <c r="E66" i="1"/>
  <c r="H82" i="1"/>
  <c r="I35" i="1"/>
  <c r="H70" i="1"/>
  <c r="H71" i="1"/>
  <c r="J66" i="1"/>
  <c r="H72" i="1"/>
  <c r="H74" i="1"/>
  <c r="I27" i="1"/>
  <c r="I29" i="1"/>
  <c r="I32" i="1"/>
</calcChain>
</file>

<file path=xl/sharedStrings.xml><?xml version="1.0" encoding="utf-8"?>
<sst xmlns="http://schemas.openxmlformats.org/spreadsheetml/2006/main" count="132" uniqueCount="103">
  <si>
    <t>Date</t>
  </si>
  <si>
    <t>Position</t>
  </si>
  <si>
    <t>Region</t>
  </si>
  <si>
    <t>State</t>
  </si>
  <si>
    <t>Income</t>
  </si>
  <si>
    <t>Clinics/Workshops</t>
  </si>
  <si>
    <t>Assigning Fees</t>
  </si>
  <si>
    <t>Interest Income (checking)</t>
  </si>
  <si>
    <t>Operating Supplies</t>
  </si>
  <si>
    <t>Telephone/Internet/Web</t>
  </si>
  <si>
    <t>Printing/Copies</t>
  </si>
  <si>
    <t>Bank Charges</t>
  </si>
  <si>
    <t>Assigning</t>
  </si>
  <si>
    <t>Total Income</t>
  </si>
  <si>
    <t>Total Expenses</t>
  </si>
  <si>
    <t>Checking</t>
  </si>
  <si>
    <t>Savings</t>
  </si>
  <si>
    <t>Balance forward from last period</t>
  </si>
  <si>
    <t>Final adjusted checkbook balance from page 2</t>
  </si>
  <si>
    <t xml:space="preserve">FINAL TOTAL CHECKING AND SAVINGS: </t>
  </si>
  <si>
    <t>Expenses</t>
  </si>
  <si>
    <t>Outstanding Deposits</t>
  </si>
  <si>
    <t>Ck #</t>
  </si>
  <si>
    <t>(Deposits made that do</t>
  </si>
  <si>
    <t>(Checks written that</t>
  </si>
  <si>
    <t>not yet appear on bank</t>
  </si>
  <si>
    <t>do not yet appear on</t>
  </si>
  <si>
    <t>statement)</t>
  </si>
  <si>
    <t>bank statement)</t>
  </si>
  <si>
    <t>TOTAL Deposits Outstanding</t>
  </si>
  <si>
    <t>Enter balance shown on bank statement</t>
  </si>
  <si>
    <t>Add outstanding deposits (from above)</t>
  </si>
  <si>
    <t>+</t>
  </si>
  <si>
    <t>Subtotal</t>
  </si>
  <si>
    <t>Subtract outstanding checks (from above)</t>
  </si>
  <si>
    <t>-</t>
  </si>
  <si>
    <t>FINAL Adjusted Bank Balance</t>
  </si>
  <si>
    <t>Enter balance from checkbook</t>
  </si>
  <si>
    <t>Errors - Add</t>
  </si>
  <si>
    <t>Errors - Subtract</t>
  </si>
  <si>
    <t>Add Interest</t>
  </si>
  <si>
    <t>Subtract bank charges</t>
  </si>
  <si>
    <t>FINAL Adjusted Checkbook Balance</t>
  </si>
  <si>
    <t>(Final Adjusted Bank Balance and Final Adjusted Checkbook Balance should be the same)</t>
  </si>
  <si>
    <t>CHECKING ACCOUNT</t>
  </si>
  <si>
    <t>SAVINGS ACCOUNT</t>
  </si>
  <si>
    <t>Bank Name</t>
  </si>
  <si>
    <t>Address</t>
  </si>
  <si>
    <t>Account #</t>
  </si>
  <si>
    <t>Phone #</t>
  </si>
  <si>
    <t>NAWGJ Quarterly Financial Report</t>
  </si>
  <si>
    <t>Other Expenses (Specify)</t>
  </si>
  <si>
    <t>(Nov-Jan) Due February 20</t>
  </si>
  <si>
    <t>(Feb - April) Due May 20</t>
  </si>
  <si>
    <t>(May - July) Due August 20</t>
  </si>
  <si>
    <t>(Aug - Oct) Due Nov 20</t>
  </si>
  <si>
    <t>Amount</t>
  </si>
  <si>
    <t>Outstanding Items</t>
  </si>
  <si>
    <t>Other Outstanding Items</t>
  </si>
  <si>
    <t>(Total)</t>
  </si>
  <si>
    <t>TOTAL  Outstanding</t>
  </si>
  <si>
    <t>National Judges Cup</t>
  </si>
  <si>
    <t>Transfer to savings                                          (subtract)</t>
  </si>
  <si>
    <t>Transfer from savings                                          (add)</t>
  </si>
  <si>
    <r>
      <t xml:space="preserve">Income this period (from above)                       (add)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</t>
    </r>
  </si>
  <si>
    <t>Expenses this period (from above)                 (subtract)</t>
  </si>
  <si>
    <t>SUBTOTAL</t>
  </si>
  <si>
    <t>TOTAL SAVINGS</t>
  </si>
  <si>
    <t>TOTAL CHECKING</t>
  </si>
  <si>
    <t>Name:</t>
  </si>
  <si>
    <t>Address:</t>
  </si>
  <si>
    <t>Phone:</t>
  </si>
  <si>
    <t>Transfer to checking                                     (subtract)</t>
  </si>
  <si>
    <t>Voided Checks or Refunds</t>
  </si>
  <si>
    <t>Memberships to Affiliates</t>
  </si>
  <si>
    <t>Transfers from checking    (add)</t>
  </si>
  <si>
    <t>ck#             Expense (Specify)</t>
  </si>
  <si>
    <t>Helping Hands donation</t>
  </si>
  <si>
    <t xml:space="preserve">Helping Hands </t>
  </si>
  <si>
    <t>Meetings</t>
  </si>
  <si>
    <t>Educational/Clinic/Workshop</t>
  </si>
  <si>
    <t xml:space="preserve"> </t>
  </si>
  <si>
    <t>Promotional/Gifts/Donations</t>
  </si>
  <si>
    <t>Memberships (NAWGJ)</t>
  </si>
  <si>
    <t xml:space="preserve">NAWGJ Disbursement (explain) </t>
  </si>
  <si>
    <t>Financial Assistant has reviewed the monthly expenditures and find that they are all</t>
  </si>
  <si>
    <t>Over &amp; Short</t>
  </si>
  <si>
    <t>BALANCE</t>
  </si>
  <si>
    <t>ADJUSTED BALANCE CALCULATION:</t>
  </si>
  <si>
    <t>Judges Cup/Other Fundraiser</t>
  </si>
  <si>
    <r>
      <t xml:space="preserve">Donation </t>
    </r>
    <r>
      <rPr>
        <sz val="9"/>
        <rFont val="Calibri"/>
        <family val="2"/>
        <scheme val="minor"/>
      </rPr>
      <t>(USAG, individual etc.)</t>
    </r>
  </si>
  <si>
    <r>
      <t xml:space="preserve">Other Income </t>
    </r>
    <r>
      <rPr>
        <sz val="10"/>
        <rFont val="Calibri"/>
        <family val="2"/>
        <scheme val="minor"/>
      </rPr>
      <t>(please explain)</t>
    </r>
  </si>
  <si>
    <t>Income from State/Reg/Nat</t>
  </si>
  <si>
    <t>Judges' Cup/Other Fundraiser</t>
  </si>
  <si>
    <t>Postage &amp; Mailing</t>
  </si>
  <si>
    <t>Interest earned (savings)                                  (add)                       45030</t>
  </si>
  <si>
    <t>CALCULAT.</t>
  </si>
  <si>
    <t>Date:</t>
  </si>
  <si>
    <t>included in the budget approved by the SGB on</t>
  </si>
  <si>
    <t>(date)</t>
  </si>
  <si>
    <t>supported by specific receipts for each expenditure (debit card statements are not sufficient).</t>
  </si>
  <si>
    <t>Signature</t>
  </si>
  <si>
    <t>State/Region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</si>
</sst>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  <numFmt numFmtId="166" formatCode="m/d/yy;@"/>
    <numFmt numFmtId="167" formatCode="[&lt;=9999999]###\-####;\(###\)\ ###\-####"/>
  </numFmts>
  <fonts count="3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sz val="12"/>
      <name val="Calibri"/>
      <family val="2"/>
      <scheme val="minor"/>
    </font>
    <font>
      <sz val="10.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17"/>
      <name val="Arial"/>
      <family val="2"/>
    </font>
    <font>
      <b/>
      <sz val="8"/>
      <name val="Calibri"/>
      <family val="2"/>
      <scheme val="minor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23">
    <xf numFmtId="0" fontId="0" fillId="0" borderId="0" xfId="0"/>
    <xf numFmtId="164" fontId="15" fillId="0" borderId="23" xfId="0" applyNumberFormat="1" applyFont="1" applyBorder="1" applyProtection="1">
      <protection locked="0"/>
    </xf>
    <xf numFmtId="164" fontId="15" fillId="0" borderId="13" xfId="0" applyNumberFormat="1" applyFont="1" applyBorder="1" applyProtection="1">
      <protection locked="0"/>
    </xf>
    <xf numFmtId="44" fontId="0" fillId="0" borderId="17" xfId="1" applyFont="1" applyBorder="1" applyProtection="1">
      <protection locked="0"/>
    </xf>
    <xf numFmtId="44" fontId="0" fillId="0" borderId="14" xfId="1" applyFont="1" applyBorder="1" applyProtection="1">
      <protection locked="0"/>
    </xf>
    <xf numFmtId="0" fontId="0" fillId="0" borderId="13" xfId="0" applyBorder="1" applyProtection="1">
      <protection locked="0"/>
    </xf>
    <xf numFmtId="0" fontId="15" fillId="0" borderId="44" xfId="0" applyFont="1" applyBorder="1" applyProtection="1">
      <protection locked="0"/>
    </xf>
    <xf numFmtId="0" fontId="0" fillId="0" borderId="0" xfId="0" applyProtection="1">
      <protection locked="0"/>
    </xf>
    <xf numFmtId="0" fontId="7" fillId="0" borderId="41" xfId="0" applyFont="1" applyBorder="1" applyProtection="1">
      <protection locked="0"/>
    </xf>
    <xf numFmtId="0" fontId="7" fillId="0" borderId="17" xfId="0" applyFont="1" applyBorder="1" applyAlignment="1" applyProtection="1">
      <protection locked="0"/>
    </xf>
    <xf numFmtId="0" fontId="7" fillId="0" borderId="43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42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0" fillId="2" borderId="4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0" fillId="0" borderId="21" xfId="0" applyBorder="1" applyProtection="1">
      <protection locked="0"/>
    </xf>
    <xf numFmtId="0" fontId="0" fillId="0" borderId="26" xfId="0" applyBorder="1" applyProtection="1"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0" fillId="0" borderId="48" xfId="0" applyBorder="1" applyProtection="1">
      <protection locked="0"/>
    </xf>
    <xf numFmtId="0" fontId="7" fillId="0" borderId="18" xfId="0" applyFont="1" applyBorder="1" applyProtection="1">
      <protection locked="0"/>
    </xf>
    <xf numFmtId="0" fontId="0" fillId="0" borderId="50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" xfId="0" applyBorder="1" applyProtection="1">
      <protection locked="0"/>
    </xf>
    <xf numFmtId="0" fontId="7" fillId="0" borderId="0" xfId="0" applyFont="1" applyProtection="1">
      <protection locked="0"/>
    </xf>
    <xf numFmtId="0" fontId="7" fillId="0" borderId="12" xfId="0" applyFon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6" xfId="0" applyBorder="1" applyProtection="1">
      <protection locked="0"/>
    </xf>
    <xf numFmtId="0" fontId="8" fillId="0" borderId="0" xfId="0" applyFont="1" applyProtection="1">
      <protection locked="0"/>
    </xf>
    <xf numFmtId="165" fontId="4" fillId="0" borderId="1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Protection="1">
      <protection locked="0"/>
    </xf>
    <xf numFmtId="0" fontId="4" fillId="0" borderId="4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Border="1" applyAlignment="1" applyProtection="1">
      <alignment horizontal="left" indent="1"/>
      <protection locked="0"/>
    </xf>
    <xf numFmtId="165" fontId="0" fillId="0" borderId="0" xfId="0" applyNumberFormat="1" applyProtection="1">
      <protection locked="0"/>
    </xf>
    <xf numFmtId="165" fontId="2" fillId="0" borderId="0" xfId="0" applyNumberFormat="1" applyFont="1" applyProtection="1">
      <protection locked="0"/>
    </xf>
    <xf numFmtId="165" fontId="2" fillId="0" borderId="9" xfId="0" applyNumberFormat="1" applyFont="1" applyBorder="1" applyProtection="1">
      <protection locked="0"/>
    </xf>
    <xf numFmtId="165" fontId="2" fillId="0" borderId="7" xfId="0" applyNumberFormat="1" applyFon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7" fillId="0" borderId="0" xfId="0" applyFont="1" applyBorder="1" applyProtection="1">
      <protection locked="0"/>
    </xf>
    <xf numFmtId="165" fontId="7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 indent="2"/>
      <protection locked="0"/>
    </xf>
    <xf numFmtId="0" fontId="0" fillId="0" borderId="3" xfId="0" applyBorder="1" applyProtection="1">
      <protection locked="0"/>
    </xf>
    <xf numFmtId="0" fontId="4" fillId="0" borderId="0" xfId="0" applyFont="1" applyProtection="1">
      <protection locked="0"/>
    </xf>
    <xf numFmtId="44" fontId="7" fillId="0" borderId="14" xfId="0" applyNumberFormat="1" applyFont="1" applyBorder="1" applyProtection="1"/>
    <xf numFmtId="164" fontId="11" fillId="0" borderId="12" xfId="1" applyNumberFormat="1" applyFont="1" applyBorder="1" applyAlignment="1" applyProtection="1">
      <alignment horizontal="center"/>
    </xf>
    <xf numFmtId="0" fontId="21" fillId="0" borderId="48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Protection="1"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Protection="1">
      <protection locked="0"/>
    </xf>
    <xf numFmtId="0" fontId="21" fillId="0" borderId="26" xfId="0" applyFont="1" applyBorder="1" applyProtection="1">
      <protection locked="0"/>
    </xf>
    <xf numFmtId="0" fontId="21" fillId="0" borderId="30" xfId="0" applyFont="1" applyBorder="1" applyProtection="1">
      <protection locked="0"/>
    </xf>
    <xf numFmtId="0" fontId="21" fillId="0" borderId="0" xfId="0" applyFont="1" applyProtection="1">
      <protection locked="0"/>
    </xf>
    <xf numFmtId="44" fontId="21" fillId="0" borderId="5" xfId="1" applyFont="1" applyBorder="1" applyProtection="1">
      <protection locked="0"/>
    </xf>
    <xf numFmtId="0" fontId="21" fillId="0" borderId="1" xfId="0" applyFont="1" applyBorder="1" applyProtection="1">
      <protection locked="0"/>
    </xf>
    <xf numFmtId="0" fontId="25" fillId="0" borderId="50" xfId="0" applyFont="1" applyBorder="1" applyProtection="1">
      <protection locked="0"/>
    </xf>
    <xf numFmtId="0" fontId="19" fillId="0" borderId="52" xfId="0" applyFont="1" applyBorder="1" applyProtection="1">
      <protection locked="0"/>
    </xf>
    <xf numFmtId="0" fontId="21" fillId="0" borderId="4" xfId="0" applyFont="1" applyBorder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165" fontId="19" fillId="0" borderId="13" xfId="0" applyNumberFormat="1" applyFont="1" applyBorder="1" applyProtection="1">
      <protection locked="0"/>
    </xf>
    <xf numFmtId="165" fontId="18" fillId="0" borderId="13" xfId="0" applyNumberFormat="1" applyFont="1" applyBorder="1" applyProtection="1">
      <protection locked="0"/>
    </xf>
    <xf numFmtId="165" fontId="19" fillId="0" borderId="13" xfId="0" applyNumberFormat="1" applyFont="1" applyBorder="1" applyProtection="1"/>
    <xf numFmtId="165" fontId="28" fillId="0" borderId="12" xfId="0" applyNumberFormat="1" applyFont="1" applyBorder="1" applyAlignment="1" applyProtection="1">
      <alignment horizontal="center"/>
      <protection locked="0"/>
    </xf>
    <xf numFmtId="165" fontId="5" fillId="0" borderId="10" xfId="0" applyNumberFormat="1" applyFont="1" applyBorder="1" applyProtection="1"/>
    <xf numFmtId="165" fontId="5" fillId="0" borderId="11" xfId="0" applyNumberFormat="1" applyFont="1" applyBorder="1" applyProtection="1"/>
    <xf numFmtId="165" fontId="5" fillId="0" borderId="0" xfId="0" applyNumberFormat="1" applyFont="1" applyBorder="1" applyProtection="1">
      <protection locked="0"/>
    </xf>
    <xf numFmtId="165" fontId="29" fillId="0" borderId="12" xfId="0" applyNumberFormat="1" applyFont="1" applyBorder="1" applyProtection="1"/>
    <xf numFmtId="165" fontId="30" fillId="0" borderId="13" xfId="0" applyNumberFormat="1" applyFont="1" applyBorder="1" applyProtection="1">
      <protection locked="0"/>
    </xf>
    <xf numFmtId="165" fontId="5" fillId="0" borderId="10" xfId="0" applyNumberFormat="1" applyFont="1" applyBorder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26" xfId="0" applyNumberFormat="1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164" fontId="0" fillId="0" borderId="25" xfId="0" applyNumberFormat="1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26" xfId="0" applyNumberFormat="1" applyFont="1" applyBorder="1" applyProtection="1"/>
    <xf numFmtId="164" fontId="0" fillId="0" borderId="23" xfId="0" applyNumberFormat="1" applyFont="1" applyBorder="1" applyProtection="1"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24" xfId="0" applyNumberFormat="1" applyFont="1" applyBorder="1" applyProtection="1">
      <protection locked="0"/>
    </xf>
    <xf numFmtId="44" fontId="0" fillId="0" borderId="13" xfId="1" applyFont="1" applyBorder="1" applyProtection="1"/>
    <xf numFmtId="164" fontId="0" fillId="0" borderId="14" xfId="0" applyNumberFormat="1" applyFont="1" applyBorder="1" applyProtection="1"/>
    <xf numFmtId="44" fontId="0" fillId="0" borderId="16" xfId="1" applyFont="1" applyBorder="1" applyProtection="1"/>
    <xf numFmtId="44" fontId="0" fillId="0" borderId="5" xfId="0" applyNumberFormat="1" applyFont="1" applyBorder="1" applyProtection="1"/>
    <xf numFmtId="44" fontId="0" fillId="0" borderId="15" xfId="0" applyNumberFormat="1" applyFont="1" applyBorder="1" applyProtection="1"/>
    <xf numFmtId="44" fontId="0" fillId="0" borderId="15" xfId="1" applyFont="1" applyBorder="1" applyProtection="1"/>
    <xf numFmtId="44" fontId="0" fillId="0" borderId="35" xfId="0" applyNumberFormat="1" applyFont="1" applyBorder="1" applyProtection="1"/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24" fillId="0" borderId="0" xfId="0" applyFont="1" applyProtection="1">
      <protection locked="0"/>
    </xf>
    <xf numFmtId="0" fontId="31" fillId="0" borderId="49" xfId="0" applyFont="1" applyBorder="1" applyProtection="1">
      <protection locked="0"/>
    </xf>
    <xf numFmtId="0" fontId="31" fillId="0" borderId="5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32" fillId="0" borderId="50" xfId="0" applyFont="1" applyBorder="1" applyProtection="1">
      <protection locked="0"/>
    </xf>
    <xf numFmtId="164" fontId="21" fillId="0" borderId="14" xfId="0" applyNumberFormat="1" applyFont="1" applyBorder="1" applyProtection="1"/>
    <xf numFmtId="44" fontId="21" fillId="0" borderId="17" xfId="1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2" fillId="0" borderId="39" xfId="0" applyFont="1" applyBorder="1" applyProtection="1">
      <protection locked="0"/>
    </xf>
    <xf numFmtId="165" fontId="19" fillId="0" borderId="55" xfId="0" applyNumberFormat="1" applyFont="1" applyBorder="1" applyProtection="1"/>
    <xf numFmtId="166" fontId="18" fillId="0" borderId="17" xfId="0" applyNumberFormat="1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7" fillId="0" borderId="26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14" fontId="26" fillId="0" borderId="10" xfId="0" applyNumberFormat="1" applyFont="1" applyBorder="1" applyProtection="1">
      <protection locked="0"/>
    </xf>
    <xf numFmtId="14" fontId="26" fillId="0" borderId="0" xfId="0" applyNumberFormat="1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165" fontId="17" fillId="0" borderId="7" xfId="0" applyNumberFormat="1" applyFont="1" applyBorder="1" applyProtection="1">
      <protection locked="0"/>
    </xf>
    <xf numFmtId="0" fontId="26" fillId="0" borderId="7" xfId="0" applyFont="1" applyBorder="1" applyProtection="1">
      <protection locked="0"/>
    </xf>
    <xf numFmtId="49" fontId="21" fillId="0" borderId="0" xfId="0" applyNumberFormat="1" applyFont="1" applyBorder="1" applyProtection="1">
      <protection locked="0"/>
    </xf>
    <xf numFmtId="49" fontId="21" fillId="0" borderId="4" xfId="0" applyNumberFormat="1" applyFont="1" applyBorder="1" applyProtection="1">
      <protection locked="0"/>
    </xf>
    <xf numFmtId="49" fontId="0" fillId="0" borderId="15" xfId="0" applyNumberFormat="1" applyBorder="1" applyProtection="1">
      <protection locked="0"/>
    </xf>
    <xf numFmtId="49" fontId="7" fillId="0" borderId="15" xfId="0" applyNumberFormat="1" applyFont="1" applyBorder="1" applyAlignment="1" applyProtection="1">
      <protection locked="0"/>
    </xf>
    <xf numFmtId="49" fontId="0" fillId="0" borderId="16" xfId="0" applyNumberFormat="1" applyBorder="1" applyProtection="1"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14" fontId="0" fillId="0" borderId="0" xfId="0" applyNumberFormat="1" applyBorder="1" applyProtection="1">
      <protection locked="0"/>
    </xf>
    <xf numFmtId="14" fontId="0" fillId="0" borderId="10" xfId="0" applyNumberFormat="1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6" fillId="0" borderId="10" xfId="0" applyFont="1" applyBorder="1" applyProtection="1">
      <protection locked="0"/>
    </xf>
    <xf numFmtId="0" fontId="27" fillId="0" borderId="0" xfId="0" applyFont="1" applyProtection="1">
      <protection locked="0"/>
    </xf>
    <xf numFmtId="0" fontId="0" fillId="0" borderId="21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30" xfId="0" applyBorder="1" applyProtection="1">
      <protection locked="0"/>
    </xf>
    <xf numFmtId="0" fontId="14" fillId="0" borderId="21" xfId="0" applyFont="1" applyBorder="1" applyProtection="1">
      <protection locked="0"/>
    </xf>
    <xf numFmtId="0" fontId="3" fillId="0" borderId="2" xfId="0" applyFont="1" applyBorder="1" applyAlignment="1" applyProtection="1">
      <alignment horizontal="left" indent="2"/>
      <protection locked="0"/>
    </xf>
    <xf numFmtId="0" fontId="3" fillId="0" borderId="0" xfId="0" applyFont="1" applyBorder="1" applyAlignment="1" applyProtection="1">
      <alignment horizontal="left" indent="2"/>
      <protection locked="0"/>
    </xf>
    <xf numFmtId="0" fontId="7" fillId="0" borderId="0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4" fillId="0" borderId="13" xfId="0" applyFont="1" applyBorder="1" applyProtection="1"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24" fillId="0" borderId="36" xfId="0" applyFont="1" applyBorder="1" applyProtection="1">
      <protection locked="0"/>
    </xf>
    <xf numFmtId="0" fontId="24" fillId="0" borderId="25" xfId="0" applyFont="1" applyBorder="1" applyProtection="1">
      <protection locked="0"/>
    </xf>
    <xf numFmtId="0" fontId="24" fillId="0" borderId="56" xfId="0" applyFont="1" applyBorder="1" applyProtection="1">
      <protection locked="0"/>
    </xf>
    <xf numFmtId="0" fontId="21" fillId="0" borderId="18" xfId="0" applyFont="1" applyBorder="1" applyProtection="1">
      <protection locked="0"/>
    </xf>
    <xf numFmtId="0" fontId="21" fillId="0" borderId="28" xfId="0" applyFont="1" applyBorder="1" applyProtection="1">
      <protection locked="0"/>
    </xf>
    <xf numFmtId="0" fontId="21" fillId="0" borderId="38" xfId="0" applyFont="1" applyBorder="1" applyProtection="1">
      <protection locked="0"/>
    </xf>
    <xf numFmtId="0" fontId="21" fillId="0" borderId="21" xfId="0" applyFont="1" applyBorder="1" applyProtection="1">
      <protection locked="0"/>
    </xf>
    <xf numFmtId="0" fontId="21" fillId="0" borderId="26" xfId="0" applyFont="1" applyBorder="1" applyProtection="1">
      <protection locked="0"/>
    </xf>
    <xf numFmtId="0" fontId="21" fillId="0" borderId="27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8" xfId="0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9" fillId="0" borderId="21" xfId="0" applyFont="1" applyBorder="1" applyProtection="1">
      <protection locked="0"/>
    </xf>
    <xf numFmtId="0" fontId="9" fillId="0" borderId="26" xfId="0" applyFont="1" applyBorder="1" applyProtection="1">
      <protection locked="0"/>
    </xf>
    <xf numFmtId="0" fontId="9" fillId="0" borderId="27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9" fontId="21" fillId="0" borderId="11" xfId="0" applyNumberFormat="1" applyFont="1" applyBorder="1" applyAlignment="1" applyProtection="1">
      <alignment horizontal="left"/>
      <protection locked="0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1" fillId="0" borderId="26" xfId="0" applyNumberFormat="1" applyFont="1" applyBorder="1" applyAlignment="1" applyProtection="1">
      <alignment horizontal="left"/>
      <protection locked="0"/>
    </xf>
    <xf numFmtId="49" fontId="21" fillId="0" borderId="10" xfId="0" applyNumberFormat="1" applyFont="1" applyBorder="1" applyProtection="1">
      <protection locked="0"/>
    </xf>
    <xf numFmtId="49" fontId="21" fillId="0" borderId="53" xfId="0" applyNumberFormat="1" applyFont="1" applyBorder="1" applyProtection="1">
      <protection locked="0"/>
    </xf>
    <xf numFmtId="49" fontId="21" fillId="0" borderId="26" xfId="0" applyNumberFormat="1" applyFont="1" applyBorder="1" applyProtection="1">
      <protection locked="0"/>
    </xf>
    <xf numFmtId="49" fontId="21" fillId="0" borderId="57" xfId="0" applyNumberFormat="1" applyFont="1" applyBorder="1" applyProtection="1">
      <protection locked="0"/>
    </xf>
    <xf numFmtId="0" fontId="4" fillId="0" borderId="5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left"/>
      <protection locked="0"/>
    </xf>
    <xf numFmtId="49" fontId="21" fillId="0" borderId="11" xfId="0" applyNumberFormat="1" applyFont="1" applyBorder="1" applyProtection="1">
      <protection locked="0"/>
    </xf>
    <xf numFmtId="49" fontId="21" fillId="0" borderId="31" xfId="0" applyNumberFormat="1" applyFont="1" applyBorder="1" applyProtection="1">
      <protection locked="0"/>
    </xf>
    <xf numFmtId="0" fontId="21" fillId="0" borderId="30" xfId="0" applyFont="1" applyBorder="1" applyProtection="1">
      <protection locked="0"/>
    </xf>
    <xf numFmtId="0" fontId="15" fillId="0" borderId="21" xfId="0" applyFont="1" applyBorder="1" applyProtection="1">
      <protection locked="0"/>
    </xf>
    <xf numFmtId="0" fontId="15" fillId="0" borderId="26" xfId="0" applyFont="1" applyBorder="1" applyProtection="1">
      <protection locked="0"/>
    </xf>
    <xf numFmtId="0" fontId="15" fillId="0" borderId="30" xfId="0" applyFont="1" applyBorder="1" applyProtection="1"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Protection="1">
      <protection locked="0"/>
    </xf>
    <xf numFmtId="0" fontId="20" fillId="0" borderId="10" xfId="0" applyFont="1" applyBorder="1" applyProtection="1">
      <protection locked="0"/>
    </xf>
    <xf numFmtId="0" fontId="20" fillId="0" borderId="33" xfId="0" applyFont="1" applyBorder="1" applyProtection="1">
      <protection locked="0"/>
    </xf>
    <xf numFmtId="0" fontId="12" fillId="0" borderId="39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33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28" xfId="0" applyFont="1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38" xfId="0" applyNumberFormat="1" applyBorder="1" applyAlignment="1" applyProtection="1">
      <alignment horizontal="left"/>
      <protection locked="0"/>
    </xf>
    <xf numFmtId="49" fontId="0" fillId="0" borderId="37" xfId="0" applyNumberFormat="1" applyFon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/>
      <protection locked="0"/>
    </xf>
    <xf numFmtId="49" fontId="0" fillId="0" borderId="27" xfId="0" applyNumberFormat="1" applyFont="1" applyBorder="1" applyAlignment="1" applyProtection="1">
      <alignment horizontal="left"/>
      <protection locked="0"/>
    </xf>
    <xf numFmtId="49" fontId="0" fillId="0" borderId="37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167" fontId="0" fillId="0" borderId="20" xfId="0" applyNumberFormat="1" applyFont="1" applyBorder="1" applyAlignment="1" applyProtection="1">
      <alignment horizontal="left"/>
      <protection locked="0"/>
    </xf>
    <xf numFmtId="167" fontId="0" fillId="0" borderId="11" xfId="0" applyNumberFormat="1" applyFont="1" applyBorder="1" applyAlignment="1" applyProtection="1">
      <alignment horizontal="left"/>
      <protection locked="0"/>
    </xf>
    <xf numFmtId="167" fontId="0" fillId="0" borderId="31" xfId="0" applyNumberFormat="1" applyFont="1" applyBorder="1" applyAlignment="1" applyProtection="1">
      <alignment horizontal="left"/>
      <protection locked="0"/>
    </xf>
    <xf numFmtId="44" fontId="0" fillId="0" borderId="15" xfId="0" applyNumberFormat="1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3"/>
  <sheetViews>
    <sheetView tabSelected="1" view="pageLayout" topLeftCell="A25" zoomScaleNormal="100" zoomScaleSheetLayoutView="100" workbookViewId="0">
      <selection activeCell="I37" sqref="I37"/>
    </sheetView>
  </sheetViews>
  <sheetFormatPr defaultColWidth="8.7109375" defaultRowHeight="15" x14ac:dyDescent="0.25"/>
  <cols>
    <col min="1" max="1" width="8.28515625" style="7" customWidth="1"/>
    <col min="2" max="2" width="8.140625" style="7" customWidth="1"/>
    <col min="3" max="3" width="9.7109375" style="7" customWidth="1"/>
    <col min="4" max="4" width="6.28515625" style="7" customWidth="1"/>
    <col min="5" max="5" width="13.42578125" style="7" customWidth="1"/>
    <col min="6" max="6" width="7" style="7" customWidth="1"/>
    <col min="7" max="7" width="6.7109375" style="7" customWidth="1"/>
    <col min="8" max="8" width="19" style="7" customWidth="1"/>
    <col min="9" max="9" width="14.140625" style="7" customWidth="1"/>
    <col min="10" max="10" width="8.85546875" style="7" customWidth="1"/>
    <col min="11" max="16384" width="8.7109375" style="7"/>
  </cols>
  <sheetData>
    <row r="1" spans="1:9" ht="25.15" customHeight="1" thickTop="1" thickBot="1" x14ac:dyDescent="0.3">
      <c r="A1" s="6"/>
      <c r="B1" s="191" t="s">
        <v>50</v>
      </c>
      <c r="C1" s="191"/>
      <c r="D1" s="191"/>
      <c r="E1" s="191"/>
      <c r="F1" s="191"/>
      <c r="G1" s="191"/>
      <c r="H1" s="191"/>
      <c r="I1" s="192"/>
    </row>
    <row r="2" spans="1:9" ht="15.75" thickBot="1" x14ac:dyDescent="0.3">
      <c r="A2" s="8" t="s">
        <v>0</v>
      </c>
      <c r="B2" s="110" t="s">
        <v>81</v>
      </c>
      <c r="C2" s="9" t="s">
        <v>69</v>
      </c>
      <c r="D2" s="210" t="s">
        <v>81</v>
      </c>
      <c r="E2" s="211"/>
      <c r="F2" s="212"/>
      <c r="G2" s="126" t="s">
        <v>81</v>
      </c>
      <c r="H2" s="199" t="s">
        <v>52</v>
      </c>
      <c r="I2" s="200"/>
    </row>
    <row r="3" spans="1:9" ht="15.75" thickBot="1" x14ac:dyDescent="0.3">
      <c r="A3" s="10" t="s">
        <v>1</v>
      </c>
      <c r="B3" s="123"/>
      <c r="C3" s="11" t="s">
        <v>70</v>
      </c>
      <c r="D3" s="213" t="s">
        <v>81</v>
      </c>
      <c r="E3" s="214"/>
      <c r="F3" s="215"/>
      <c r="G3" s="126" t="s">
        <v>81</v>
      </c>
      <c r="H3" s="201" t="s">
        <v>53</v>
      </c>
      <c r="I3" s="202"/>
    </row>
    <row r="4" spans="1:9" ht="15.75" thickBot="1" x14ac:dyDescent="0.3">
      <c r="A4" s="10" t="s">
        <v>2</v>
      </c>
      <c r="B4" s="124"/>
      <c r="C4" s="12"/>
      <c r="D4" s="216" t="s">
        <v>81</v>
      </c>
      <c r="E4" s="217"/>
      <c r="F4" s="218"/>
      <c r="G4" s="126"/>
      <c r="H4" s="201" t="s">
        <v>54</v>
      </c>
      <c r="I4" s="202"/>
    </row>
    <row r="5" spans="1:9" ht="15.75" thickBot="1" x14ac:dyDescent="0.3">
      <c r="A5" s="13" t="s">
        <v>3</v>
      </c>
      <c r="B5" s="125"/>
      <c r="C5" s="14" t="s">
        <v>71</v>
      </c>
      <c r="D5" s="219"/>
      <c r="E5" s="220"/>
      <c r="F5" s="221"/>
      <c r="G5" s="126"/>
      <c r="H5" s="203" t="s">
        <v>55</v>
      </c>
      <c r="I5" s="204"/>
    </row>
    <row r="6" spans="1:9" ht="18" customHeight="1" x14ac:dyDescent="0.35">
      <c r="A6" s="15"/>
      <c r="B6" s="196" t="s">
        <v>4</v>
      </c>
      <c r="C6" s="197"/>
      <c r="D6" s="197"/>
      <c r="E6" s="198"/>
      <c r="F6" s="16"/>
      <c r="G6" s="205" t="s">
        <v>20</v>
      </c>
      <c r="H6" s="206"/>
      <c r="I6" s="207"/>
    </row>
    <row r="7" spans="1:9" x14ac:dyDescent="0.25">
      <c r="A7" s="17">
        <v>46410</v>
      </c>
      <c r="B7" s="193" t="s">
        <v>89</v>
      </c>
      <c r="C7" s="194"/>
      <c r="D7" s="195"/>
      <c r="E7" s="75" t="s">
        <v>81</v>
      </c>
      <c r="F7" s="18">
        <v>60910</v>
      </c>
      <c r="G7" s="208" t="s">
        <v>93</v>
      </c>
      <c r="H7" s="209"/>
      <c r="I7" s="82" t="s">
        <v>81</v>
      </c>
    </row>
    <row r="8" spans="1:9" x14ac:dyDescent="0.25">
      <c r="A8" s="17">
        <v>47240</v>
      </c>
      <c r="B8" s="135" t="s">
        <v>5</v>
      </c>
      <c r="C8" s="136"/>
      <c r="D8" s="137"/>
      <c r="E8" s="76" t="s">
        <v>81</v>
      </c>
      <c r="F8" s="18">
        <v>68330</v>
      </c>
      <c r="G8" s="208" t="s">
        <v>61</v>
      </c>
      <c r="H8" s="209"/>
      <c r="I8" s="83"/>
    </row>
    <row r="9" spans="1:9" x14ac:dyDescent="0.25">
      <c r="A9" s="17">
        <v>47200</v>
      </c>
      <c r="B9" s="135" t="s">
        <v>6</v>
      </c>
      <c r="C9" s="136"/>
      <c r="D9" s="137"/>
      <c r="E9" s="76" t="s">
        <v>81</v>
      </c>
      <c r="F9" s="18">
        <v>68300</v>
      </c>
      <c r="G9" s="158" t="s">
        <v>79</v>
      </c>
      <c r="H9" s="187"/>
      <c r="I9" s="83"/>
    </row>
    <row r="10" spans="1:9" x14ac:dyDescent="0.25">
      <c r="A10" s="17">
        <v>45030</v>
      </c>
      <c r="B10" s="135" t="s">
        <v>7</v>
      </c>
      <c r="C10" s="136"/>
      <c r="D10" s="137"/>
      <c r="E10" s="76"/>
      <c r="F10" s="18">
        <v>65020</v>
      </c>
      <c r="G10" s="54" t="s">
        <v>94</v>
      </c>
      <c r="H10" s="56"/>
      <c r="I10" s="82"/>
    </row>
    <row r="11" spans="1:9" x14ac:dyDescent="0.25">
      <c r="A11" s="17"/>
      <c r="B11" s="135"/>
      <c r="C11" s="136"/>
      <c r="D11" s="137"/>
      <c r="E11" s="77"/>
      <c r="F11" s="18">
        <v>65040</v>
      </c>
      <c r="G11" s="54" t="s">
        <v>8</v>
      </c>
      <c r="H11" s="56"/>
      <c r="I11" s="82"/>
    </row>
    <row r="12" spans="1:9" x14ac:dyDescent="0.25">
      <c r="A12" s="51">
        <v>43450</v>
      </c>
      <c r="B12" s="52" t="s">
        <v>90</v>
      </c>
      <c r="C12" s="52"/>
      <c r="D12" s="52"/>
      <c r="E12" s="78"/>
      <c r="F12" s="18">
        <v>65050</v>
      </c>
      <c r="G12" s="54" t="s">
        <v>9</v>
      </c>
      <c r="H12" s="56"/>
      <c r="I12" s="82"/>
    </row>
    <row r="13" spans="1:9" x14ac:dyDescent="0.25">
      <c r="A13" s="51">
        <v>46400</v>
      </c>
      <c r="B13" s="158" t="s">
        <v>91</v>
      </c>
      <c r="C13" s="159"/>
      <c r="D13" s="187"/>
      <c r="E13" s="78"/>
      <c r="F13" s="18">
        <v>65030</v>
      </c>
      <c r="G13" s="54" t="s">
        <v>10</v>
      </c>
      <c r="H13" s="56"/>
      <c r="I13" s="79"/>
    </row>
    <row r="14" spans="1:9" x14ac:dyDescent="0.25">
      <c r="A14" s="51"/>
      <c r="B14" s="158"/>
      <c r="C14" s="159"/>
      <c r="D14" s="187"/>
      <c r="E14" s="78"/>
      <c r="F14" s="18">
        <v>68330</v>
      </c>
      <c r="G14" s="54" t="s">
        <v>80</v>
      </c>
      <c r="H14" s="56"/>
      <c r="I14" s="84"/>
    </row>
    <row r="15" spans="1:9" x14ac:dyDescent="0.25">
      <c r="A15" s="51"/>
      <c r="B15" s="158"/>
      <c r="C15" s="159"/>
      <c r="D15" s="187"/>
      <c r="E15" s="78"/>
      <c r="F15" s="18">
        <v>65160</v>
      </c>
      <c r="G15" s="158" t="s">
        <v>82</v>
      </c>
      <c r="H15" s="187"/>
      <c r="I15" s="79"/>
    </row>
    <row r="16" spans="1:9" x14ac:dyDescent="0.25">
      <c r="A16" s="53" t="s">
        <v>81</v>
      </c>
      <c r="B16" s="52" t="s">
        <v>92</v>
      </c>
      <c r="C16" s="54"/>
      <c r="D16" s="55"/>
      <c r="E16" s="79"/>
      <c r="F16" s="22" t="s">
        <v>81</v>
      </c>
      <c r="G16" s="57"/>
      <c r="H16" s="57"/>
      <c r="I16" s="79"/>
    </row>
    <row r="17" spans="1:16" x14ac:dyDescent="0.25">
      <c r="A17" s="53" t="s">
        <v>81</v>
      </c>
      <c r="B17" s="158" t="s">
        <v>78</v>
      </c>
      <c r="C17" s="159"/>
      <c r="D17" s="187"/>
      <c r="E17" s="79"/>
      <c r="F17" s="22" t="s">
        <v>81</v>
      </c>
      <c r="G17" s="158" t="s">
        <v>84</v>
      </c>
      <c r="H17" s="187"/>
      <c r="I17" s="84"/>
    </row>
    <row r="18" spans="1:16" x14ac:dyDescent="0.25">
      <c r="A18" s="19"/>
      <c r="B18" s="188"/>
      <c r="C18" s="189"/>
      <c r="D18" s="190"/>
      <c r="E18" s="78"/>
      <c r="F18" s="22" t="s">
        <v>81</v>
      </c>
      <c r="G18" s="57"/>
      <c r="H18" s="57"/>
      <c r="I18" s="1"/>
    </row>
    <row r="19" spans="1:16" x14ac:dyDescent="0.25">
      <c r="A19" s="23"/>
      <c r="B19" s="135"/>
      <c r="C19" s="136"/>
      <c r="D19" s="137"/>
      <c r="E19" s="78"/>
      <c r="F19" s="22" t="s">
        <v>81</v>
      </c>
      <c r="G19" s="158" t="s">
        <v>77</v>
      </c>
      <c r="H19" s="187"/>
      <c r="I19" s="82"/>
    </row>
    <row r="20" spans="1:16" x14ac:dyDescent="0.25">
      <c r="A20" s="23"/>
      <c r="B20" s="135" t="s">
        <v>73</v>
      </c>
      <c r="C20" s="136"/>
      <c r="D20" s="137"/>
      <c r="E20" s="76"/>
      <c r="F20" s="18">
        <v>60920</v>
      </c>
      <c r="G20" s="158" t="s">
        <v>83</v>
      </c>
      <c r="H20" s="187"/>
      <c r="I20" s="2"/>
    </row>
    <row r="21" spans="1:16" x14ac:dyDescent="0.25">
      <c r="A21" s="23"/>
      <c r="B21" s="135" t="s">
        <v>76</v>
      </c>
      <c r="C21" s="136"/>
      <c r="D21" s="137"/>
      <c r="E21" s="75"/>
      <c r="F21" s="18">
        <v>65010</v>
      </c>
      <c r="G21" s="158" t="s">
        <v>74</v>
      </c>
      <c r="H21" s="187"/>
      <c r="I21" s="84"/>
    </row>
    <row r="22" spans="1:16" x14ac:dyDescent="0.25">
      <c r="A22" s="23"/>
      <c r="B22" s="135"/>
      <c r="C22" s="136"/>
      <c r="D22" s="137"/>
      <c r="E22" s="75"/>
      <c r="F22" s="18">
        <v>65100</v>
      </c>
      <c r="G22" s="158" t="s">
        <v>11</v>
      </c>
      <c r="H22" s="187"/>
      <c r="I22" s="82"/>
    </row>
    <row r="23" spans="1:16" x14ac:dyDescent="0.25">
      <c r="A23" s="23"/>
      <c r="B23" s="135"/>
      <c r="C23" s="136"/>
      <c r="D23" s="137"/>
      <c r="E23" s="77"/>
      <c r="F23" s="18">
        <v>65000</v>
      </c>
      <c r="G23" s="158" t="s">
        <v>12</v>
      </c>
      <c r="H23" s="187"/>
      <c r="I23" s="79"/>
    </row>
    <row r="24" spans="1:16" x14ac:dyDescent="0.25">
      <c r="A24" s="23"/>
      <c r="B24" s="135"/>
      <c r="C24" s="136"/>
      <c r="D24" s="137"/>
      <c r="E24" s="76"/>
      <c r="F24" s="18"/>
      <c r="G24" s="135" t="s">
        <v>51</v>
      </c>
      <c r="H24" s="137"/>
      <c r="I24" s="84"/>
    </row>
    <row r="25" spans="1:16" x14ac:dyDescent="0.25">
      <c r="A25" s="23"/>
      <c r="B25" s="148"/>
      <c r="C25" s="149"/>
      <c r="D25" s="150"/>
      <c r="E25" s="80"/>
      <c r="F25" s="18"/>
      <c r="G25" s="135"/>
      <c r="H25" s="137"/>
      <c r="I25" s="82"/>
    </row>
    <row r="26" spans="1:16" x14ac:dyDescent="0.25">
      <c r="A26" s="23"/>
      <c r="B26" s="148"/>
      <c r="C26" s="149"/>
      <c r="D26" s="150"/>
      <c r="E26" s="76"/>
      <c r="F26" s="5">
        <v>69700</v>
      </c>
      <c r="G26" s="7" t="s">
        <v>86</v>
      </c>
      <c r="I26" s="82"/>
    </row>
    <row r="27" spans="1:16" ht="16.5" customHeight="1" thickBot="1" x14ac:dyDescent="0.35">
      <c r="A27" s="23"/>
      <c r="B27" s="164" t="s">
        <v>13</v>
      </c>
      <c r="C27" s="165"/>
      <c r="D27" s="166"/>
      <c r="E27" s="81">
        <f>SUM(E7:E26)</f>
        <v>0</v>
      </c>
      <c r="F27" s="5"/>
      <c r="G27" s="164" t="s">
        <v>14</v>
      </c>
      <c r="H27" s="166"/>
      <c r="I27" s="85">
        <f>SUM(I7:I26)</f>
        <v>0</v>
      </c>
    </row>
    <row r="28" spans="1:16" x14ac:dyDescent="0.25">
      <c r="A28" s="99" t="s">
        <v>87</v>
      </c>
      <c r="B28" s="24" t="s">
        <v>15</v>
      </c>
      <c r="C28" s="161" t="s">
        <v>17</v>
      </c>
      <c r="D28" s="162"/>
      <c r="E28" s="162"/>
      <c r="F28" s="162"/>
      <c r="G28" s="162"/>
      <c r="H28" s="163"/>
      <c r="I28" s="3" t="s">
        <v>81</v>
      </c>
    </row>
    <row r="29" spans="1:16" x14ac:dyDescent="0.25">
      <c r="A29" s="100" t="s">
        <v>96</v>
      </c>
      <c r="B29" s="26"/>
      <c r="C29" s="135" t="s">
        <v>64</v>
      </c>
      <c r="D29" s="136"/>
      <c r="E29" s="136"/>
      <c r="F29" s="136"/>
      <c r="G29" s="136"/>
      <c r="H29" s="151"/>
      <c r="I29" s="86">
        <f>+E27</f>
        <v>0</v>
      </c>
    </row>
    <row r="30" spans="1:16" x14ac:dyDescent="0.25">
      <c r="A30" s="25"/>
      <c r="B30" s="27"/>
      <c r="C30" s="135" t="s">
        <v>63</v>
      </c>
      <c r="D30" s="136"/>
      <c r="E30" s="136"/>
      <c r="F30" s="136"/>
      <c r="G30" s="136"/>
      <c r="H30" s="151"/>
      <c r="I30" s="90">
        <f>+I40</f>
        <v>0</v>
      </c>
      <c r="P30" s="28"/>
    </row>
    <row r="31" spans="1:16" ht="15.75" thickBot="1" x14ac:dyDescent="0.3">
      <c r="A31" s="25"/>
      <c r="B31" s="27"/>
      <c r="C31" s="20"/>
      <c r="D31" s="21"/>
      <c r="E31" s="21"/>
      <c r="F31" s="21"/>
      <c r="G31" s="21"/>
      <c r="H31" s="20" t="s">
        <v>66</v>
      </c>
      <c r="I31" s="87">
        <f>SUM(I28:I30)</f>
        <v>0</v>
      </c>
    </row>
    <row r="32" spans="1:16" x14ac:dyDescent="0.25">
      <c r="A32" s="25"/>
      <c r="B32" s="27"/>
      <c r="C32" s="135" t="s">
        <v>65</v>
      </c>
      <c r="D32" s="136"/>
      <c r="E32" s="136"/>
      <c r="F32" s="136"/>
      <c r="G32" s="136"/>
      <c r="H32" s="151"/>
      <c r="I32" s="88">
        <f>I27</f>
        <v>0</v>
      </c>
    </row>
    <row r="33" spans="1:10" ht="15.75" x14ac:dyDescent="0.25">
      <c r="A33" s="25"/>
      <c r="B33" s="27"/>
      <c r="C33" s="167" t="s">
        <v>62</v>
      </c>
      <c r="D33" s="168"/>
      <c r="E33" s="168"/>
      <c r="F33" s="168"/>
      <c r="G33" s="168"/>
      <c r="H33" s="169"/>
      <c r="I33" s="4"/>
    </row>
    <row r="34" spans="1:10" x14ac:dyDescent="0.25">
      <c r="A34" s="25"/>
      <c r="B34" s="27"/>
      <c r="C34" s="135"/>
      <c r="D34" s="136"/>
      <c r="E34" s="136"/>
      <c r="F34" s="136"/>
      <c r="G34" s="137"/>
      <c r="H34" s="20" t="s">
        <v>68</v>
      </c>
      <c r="I34" s="49">
        <f>I31-(I32+I33)</f>
        <v>0</v>
      </c>
    </row>
    <row r="35" spans="1:10" ht="15.75" thickBot="1" x14ac:dyDescent="0.3">
      <c r="A35" s="25"/>
      <c r="B35" s="47"/>
      <c r="C35" s="152" t="s">
        <v>18</v>
      </c>
      <c r="D35" s="153"/>
      <c r="E35" s="153"/>
      <c r="F35" s="153"/>
      <c r="G35" s="153"/>
      <c r="H35" s="154"/>
      <c r="I35" s="104">
        <f>+H82</f>
        <v>0</v>
      </c>
    </row>
    <row r="36" spans="1:10" ht="15.75" thickBot="1" x14ac:dyDescent="0.3">
      <c r="A36" s="25"/>
      <c r="B36" s="29" t="s">
        <v>16</v>
      </c>
      <c r="C36" s="155" t="s">
        <v>17</v>
      </c>
      <c r="D36" s="156"/>
      <c r="E36" s="156"/>
      <c r="F36" s="156"/>
      <c r="G36" s="156"/>
      <c r="H36" s="157"/>
      <c r="I36" s="105" t="s">
        <v>81</v>
      </c>
    </row>
    <row r="37" spans="1:10" x14ac:dyDescent="0.25">
      <c r="A37" s="25"/>
      <c r="B37" s="27"/>
      <c r="C37" s="158" t="s">
        <v>95</v>
      </c>
      <c r="D37" s="159"/>
      <c r="E37" s="159"/>
      <c r="F37" s="159"/>
      <c r="G37" s="159"/>
      <c r="H37" s="160"/>
      <c r="I37" s="58" t="s">
        <v>81</v>
      </c>
    </row>
    <row r="38" spans="1:10" x14ac:dyDescent="0.25">
      <c r="A38" s="25"/>
      <c r="B38" s="27"/>
      <c r="C38" s="135" t="s">
        <v>75</v>
      </c>
      <c r="D38" s="136"/>
      <c r="E38" s="136"/>
      <c r="F38" s="136"/>
      <c r="G38" s="136"/>
      <c r="H38" s="151"/>
      <c r="I38" s="89">
        <f>+I33</f>
        <v>0</v>
      </c>
    </row>
    <row r="39" spans="1:10" x14ac:dyDescent="0.25">
      <c r="A39" s="25"/>
      <c r="B39" s="27"/>
      <c r="C39" s="135"/>
      <c r="D39" s="136"/>
      <c r="E39" s="136"/>
      <c r="F39" s="136"/>
      <c r="G39" s="137"/>
      <c r="H39" s="20" t="s">
        <v>66</v>
      </c>
      <c r="I39" s="90">
        <f>SUM(I36:I38)</f>
        <v>0</v>
      </c>
    </row>
    <row r="40" spans="1:10" x14ac:dyDescent="0.25">
      <c r="A40" s="25"/>
      <c r="B40" s="27"/>
      <c r="C40" s="135" t="s">
        <v>72</v>
      </c>
      <c r="D40" s="136"/>
      <c r="E40" s="136"/>
      <c r="F40" s="136"/>
      <c r="G40" s="136"/>
      <c r="H40" s="151"/>
      <c r="I40" s="222">
        <v>0</v>
      </c>
    </row>
    <row r="41" spans="1:10" x14ac:dyDescent="0.25">
      <c r="A41" s="25"/>
      <c r="B41" s="30"/>
      <c r="C41" s="31"/>
      <c r="D41" s="31"/>
      <c r="E41" s="31"/>
      <c r="F41" s="31"/>
      <c r="G41" s="31"/>
      <c r="H41" s="32" t="s">
        <v>67</v>
      </c>
      <c r="I41" s="91">
        <f>I39-I40</f>
        <v>0</v>
      </c>
    </row>
    <row r="42" spans="1:10" ht="18" customHeight="1" thickBot="1" x14ac:dyDescent="0.4">
      <c r="A42" s="25"/>
      <c r="C42" s="33" t="s">
        <v>19</v>
      </c>
      <c r="H42" s="50">
        <f>I34+I41</f>
        <v>0</v>
      </c>
      <c r="I42" s="92"/>
    </row>
    <row r="43" spans="1:10" x14ac:dyDescent="0.25">
      <c r="A43" s="182" t="s">
        <v>44</v>
      </c>
      <c r="B43" s="183"/>
      <c r="C43" s="183"/>
      <c r="D43" s="183"/>
      <c r="E43" s="183"/>
      <c r="F43" s="59"/>
      <c r="G43" s="183" t="s">
        <v>45</v>
      </c>
      <c r="H43" s="183"/>
      <c r="I43" s="183"/>
      <c r="J43" s="184"/>
    </row>
    <row r="44" spans="1:10" x14ac:dyDescent="0.25">
      <c r="A44" s="103" t="s">
        <v>46</v>
      </c>
      <c r="B44" s="176"/>
      <c r="C44" s="176"/>
      <c r="D44" s="176"/>
      <c r="E44" s="176"/>
      <c r="F44" s="121"/>
      <c r="G44" s="178"/>
      <c r="H44" s="178"/>
      <c r="I44" s="178"/>
      <c r="J44" s="179"/>
    </row>
    <row r="45" spans="1:10" x14ac:dyDescent="0.25">
      <c r="A45" s="60" t="s">
        <v>47</v>
      </c>
      <c r="B45" s="177"/>
      <c r="C45" s="177"/>
      <c r="D45" s="177"/>
      <c r="E45" s="177"/>
      <c r="F45" s="121"/>
      <c r="G45" s="180"/>
      <c r="H45" s="180"/>
      <c r="I45" s="180"/>
      <c r="J45" s="181"/>
    </row>
    <row r="46" spans="1:10" x14ac:dyDescent="0.25">
      <c r="A46" s="60"/>
      <c r="B46" s="177"/>
      <c r="C46" s="177"/>
      <c r="D46" s="177"/>
      <c r="E46" s="177"/>
      <c r="F46" s="121"/>
      <c r="G46" s="180"/>
      <c r="H46" s="180"/>
      <c r="I46" s="180"/>
      <c r="J46" s="181"/>
    </row>
    <row r="47" spans="1:10" x14ac:dyDescent="0.25">
      <c r="A47" s="60" t="s">
        <v>48</v>
      </c>
      <c r="B47" s="177"/>
      <c r="C47" s="177"/>
      <c r="D47" s="177"/>
      <c r="E47" s="177"/>
      <c r="F47" s="121"/>
      <c r="G47" s="180"/>
      <c r="H47" s="180"/>
      <c r="I47" s="180"/>
      <c r="J47" s="181"/>
    </row>
    <row r="48" spans="1:10" ht="15.75" thickBot="1" x14ac:dyDescent="0.3">
      <c r="A48" s="61" t="s">
        <v>49</v>
      </c>
      <c r="B48" s="175"/>
      <c r="C48" s="175"/>
      <c r="D48" s="175"/>
      <c r="E48" s="175"/>
      <c r="F48" s="122"/>
      <c r="G48" s="185"/>
      <c r="H48" s="185"/>
      <c r="I48" s="185"/>
      <c r="J48" s="186"/>
    </row>
    <row r="49" spans="1:10" x14ac:dyDescent="0.25">
      <c r="A49" s="146" t="s">
        <v>21</v>
      </c>
      <c r="B49" s="146"/>
      <c r="C49" s="146"/>
      <c r="D49" s="146"/>
      <c r="E49" s="34" t="s">
        <v>56</v>
      </c>
      <c r="F49" s="35"/>
      <c r="G49" s="36" t="s">
        <v>57</v>
      </c>
      <c r="H49" s="36"/>
      <c r="I49" s="111" t="s">
        <v>22</v>
      </c>
      <c r="J49" s="36" t="s">
        <v>56</v>
      </c>
    </row>
    <row r="50" spans="1:10" x14ac:dyDescent="0.25">
      <c r="A50" s="147" t="s">
        <v>23</v>
      </c>
      <c r="B50" s="147"/>
      <c r="C50" s="147"/>
      <c r="D50" s="147"/>
      <c r="E50" s="65"/>
      <c r="F50" s="37"/>
      <c r="G50" s="38" t="s">
        <v>24</v>
      </c>
      <c r="H50" s="5"/>
      <c r="I50" s="95"/>
      <c r="J50" s="65"/>
    </row>
    <row r="51" spans="1:10" x14ac:dyDescent="0.25">
      <c r="A51" s="147" t="s">
        <v>25</v>
      </c>
      <c r="B51" s="147"/>
      <c r="C51" s="147"/>
      <c r="D51" s="147"/>
      <c r="E51" s="66"/>
      <c r="F51" s="37"/>
      <c r="G51" s="38" t="s">
        <v>26</v>
      </c>
      <c r="H51" s="5"/>
      <c r="I51" s="95"/>
      <c r="J51" s="65"/>
    </row>
    <row r="52" spans="1:10" x14ac:dyDescent="0.25">
      <c r="A52" s="147" t="s">
        <v>27</v>
      </c>
      <c r="B52" s="147"/>
      <c r="C52" s="147"/>
      <c r="D52" s="147"/>
      <c r="E52" s="66"/>
      <c r="F52" s="37"/>
      <c r="G52" s="38" t="s">
        <v>28</v>
      </c>
      <c r="H52" s="5"/>
      <c r="I52" s="95"/>
      <c r="J52" s="65"/>
    </row>
    <row r="53" spans="1:10" x14ac:dyDescent="0.25">
      <c r="A53" s="135"/>
      <c r="B53" s="136"/>
      <c r="C53" s="136"/>
      <c r="D53" s="137"/>
      <c r="E53" s="66"/>
      <c r="F53" s="37"/>
      <c r="G53" s="135"/>
      <c r="H53" s="136"/>
      <c r="I53" s="95"/>
      <c r="J53" s="65"/>
    </row>
    <row r="54" spans="1:10" x14ac:dyDescent="0.25">
      <c r="A54" s="135"/>
      <c r="B54" s="136"/>
      <c r="C54" s="136"/>
      <c r="D54" s="137"/>
      <c r="E54" s="66"/>
      <c r="F54" s="37"/>
      <c r="G54" s="135"/>
      <c r="H54" s="136"/>
      <c r="I54" s="95"/>
      <c r="J54" s="65"/>
    </row>
    <row r="55" spans="1:10" x14ac:dyDescent="0.25">
      <c r="A55" s="135"/>
      <c r="B55" s="136"/>
      <c r="C55" s="136"/>
      <c r="D55" s="137"/>
      <c r="E55" s="66"/>
      <c r="F55" s="37"/>
      <c r="G55" s="135"/>
      <c r="H55" s="136"/>
      <c r="I55" s="95"/>
      <c r="J55" s="65"/>
    </row>
    <row r="56" spans="1:10" x14ac:dyDescent="0.25">
      <c r="A56" s="135"/>
      <c r="B56" s="136"/>
      <c r="C56" s="136"/>
      <c r="D56" s="137"/>
      <c r="E56" s="66"/>
      <c r="F56" s="37"/>
      <c r="G56" s="138"/>
      <c r="H56" s="136"/>
      <c r="I56" s="95"/>
      <c r="J56" s="65"/>
    </row>
    <row r="57" spans="1:10" x14ac:dyDescent="0.25">
      <c r="A57" s="135"/>
      <c r="B57" s="136"/>
      <c r="C57" s="136"/>
      <c r="D57" s="137"/>
      <c r="E57" s="66"/>
      <c r="F57" s="37"/>
      <c r="G57" s="135"/>
      <c r="H57" s="136"/>
      <c r="I57" s="95"/>
      <c r="J57" s="65"/>
    </row>
    <row r="58" spans="1:10" x14ac:dyDescent="0.25">
      <c r="A58" s="135"/>
      <c r="B58" s="136"/>
      <c r="C58" s="136"/>
      <c r="D58" s="137"/>
      <c r="E58" s="66"/>
      <c r="F58" s="37"/>
      <c r="G58" s="135"/>
      <c r="H58" s="136"/>
      <c r="I58" s="95"/>
      <c r="J58" s="65"/>
    </row>
    <row r="59" spans="1:10" x14ac:dyDescent="0.25">
      <c r="A59" s="135"/>
      <c r="B59" s="136"/>
      <c r="C59" s="136"/>
      <c r="D59" s="137"/>
      <c r="E59" s="66"/>
      <c r="F59" s="37"/>
      <c r="G59" s="135"/>
      <c r="H59" s="136"/>
      <c r="I59" s="95"/>
      <c r="J59" s="65"/>
    </row>
    <row r="60" spans="1:10" x14ac:dyDescent="0.25">
      <c r="A60" s="135"/>
      <c r="B60" s="136"/>
      <c r="C60" s="136"/>
      <c r="D60" s="137"/>
      <c r="E60" s="66"/>
      <c r="F60" s="37"/>
      <c r="G60" s="143" t="s">
        <v>58</v>
      </c>
      <c r="H60" s="136"/>
      <c r="I60" s="95" t="s">
        <v>59</v>
      </c>
      <c r="J60" s="65"/>
    </row>
    <row r="61" spans="1:10" x14ac:dyDescent="0.25">
      <c r="A61" s="135"/>
      <c r="B61" s="136"/>
      <c r="C61" s="136"/>
      <c r="D61" s="137"/>
      <c r="E61" s="66"/>
      <c r="F61" s="37"/>
      <c r="G61" s="135"/>
      <c r="H61" s="136"/>
      <c r="I61" s="95"/>
      <c r="J61" s="65"/>
    </row>
    <row r="62" spans="1:10" x14ac:dyDescent="0.25">
      <c r="A62" s="135"/>
      <c r="B62" s="136"/>
      <c r="C62" s="136"/>
      <c r="D62" s="137"/>
      <c r="E62" s="66"/>
      <c r="F62" s="37"/>
      <c r="G62" s="135"/>
      <c r="H62" s="136"/>
      <c r="I62" s="95"/>
      <c r="J62" s="65"/>
    </row>
    <row r="63" spans="1:10" x14ac:dyDescent="0.25">
      <c r="A63" s="135"/>
      <c r="B63" s="136"/>
      <c r="C63" s="136"/>
      <c r="D63" s="137"/>
      <c r="E63" s="66"/>
      <c r="F63" s="37"/>
      <c r="G63" s="144"/>
      <c r="H63" s="145"/>
      <c r="I63" s="96"/>
      <c r="J63" s="65"/>
    </row>
    <row r="64" spans="1:10" x14ac:dyDescent="0.25">
      <c r="A64" s="135"/>
      <c r="B64" s="136"/>
      <c r="C64" s="136"/>
      <c r="D64" s="137"/>
      <c r="E64" s="66"/>
      <c r="F64" s="37"/>
      <c r="G64" s="135"/>
      <c r="H64" s="136"/>
      <c r="I64" s="95"/>
      <c r="J64" s="65"/>
    </row>
    <row r="65" spans="1:10" x14ac:dyDescent="0.25">
      <c r="A65" s="135"/>
      <c r="B65" s="136"/>
      <c r="C65" s="136"/>
      <c r="D65" s="137"/>
      <c r="E65" s="66"/>
      <c r="F65" s="37"/>
      <c r="G65" s="135"/>
      <c r="H65" s="136"/>
      <c r="I65" s="95"/>
      <c r="J65" s="65"/>
    </row>
    <row r="66" spans="1:10" x14ac:dyDescent="0.25">
      <c r="A66" s="170" t="s">
        <v>29</v>
      </c>
      <c r="B66" s="171"/>
      <c r="C66" s="171"/>
      <c r="D66" s="172"/>
      <c r="E66" s="67">
        <f>SUM(E50:E65)</f>
        <v>0</v>
      </c>
      <c r="F66" s="108"/>
      <c r="G66" s="101" t="s">
        <v>60</v>
      </c>
      <c r="H66" s="102"/>
      <c r="I66" s="94"/>
      <c r="J66" s="109">
        <f>SUM(J50:J65)</f>
        <v>0</v>
      </c>
    </row>
    <row r="67" spans="1:10" x14ac:dyDescent="0.25">
      <c r="E67" s="39"/>
      <c r="I67" s="92"/>
      <c r="J67" s="40"/>
    </row>
    <row r="68" spans="1:10" ht="15.75" thickBot="1" x14ac:dyDescent="0.3">
      <c r="A68" s="98" t="s">
        <v>88</v>
      </c>
      <c r="E68" s="39"/>
      <c r="I68" s="92"/>
      <c r="J68" s="40"/>
    </row>
    <row r="69" spans="1:10" ht="16.5" thickBot="1" x14ac:dyDescent="0.3">
      <c r="A69" s="173" t="s">
        <v>30</v>
      </c>
      <c r="B69" s="174"/>
      <c r="C69" s="174"/>
      <c r="D69" s="174"/>
      <c r="E69" s="174"/>
      <c r="F69" s="174"/>
      <c r="G69" s="174"/>
      <c r="H69" s="68"/>
      <c r="I69" s="93"/>
      <c r="J69" s="41"/>
    </row>
    <row r="70" spans="1:10" ht="15.75" x14ac:dyDescent="0.25">
      <c r="A70" s="139" t="s">
        <v>31</v>
      </c>
      <c r="B70" s="140"/>
      <c r="C70" s="140"/>
      <c r="D70" s="140"/>
      <c r="E70" s="140"/>
      <c r="F70" s="140"/>
      <c r="G70" s="106" t="s">
        <v>32</v>
      </c>
      <c r="H70" s="69">
        <f>+E66</f>
        <v>0</v>
      </c>
      <c r="I70" s="97"/>
      <c r="J70" s="42"/>
    </row>
    <row r="71" spans="1:10" ht="16.5" thickBot="1" x14ac:dyDescent="0.3">
      <c r="A71" s="27"/>
      <c r="B71" s="37"/>
      <c r="C71" s="37" t="s">
        <v>33</v>
      </c>
      <c r="D71" s="37"/>
      <c r="E71" s="43"/>
      <c r="F71" s="37"/>
      <c r="G71" s="107"/>
      <c r="H71" s="70">
        <f>SUM(H69:H70)</f>
        <v>0</v>
      </c>
      <c r="I71" s="97"/>
      <c r="J71" s="42"/>
    </row>
    <row r="72" spans="1:10" ht="15.75" x14ac:dyDescent="0.25">
      <c r="A72" s="139" t="s">
        <v>34</v>
      </c>
      <c r="B72" s="140"/>
      <c r="C72" s="140"/>
      <c r="D72" s="140"/>
      <c r="E72" s="140"/>
      <c r="F72" s="140"/>
      <c r="G72" s="106" t="s">
        <v>35</v>
      </c>
      <c r="H72" s="69">
        <f>-J66</f>
        <v>0</v>
      </c>
      <c r="I72" s="97"/>
      <c r="J72" s="42"/>
    </row>
    <row r="73" spans="1:10" ht="16.5" thickBot="1" x14ac:dyDescent="0.3">
      <c r="A73" s="27"/>
      <c r="B73" s="37"/>
      <c r="C73" s="37"/>
      <c r="D73" s="37"/>
      <c r="E73" s="43"/>
      <c r="F73" s="37"/>
      <c r="G73" s="37"/>
      <c r="H73" s="71"/>
      <c r="I73" s="97"/>
      <c r="J73" s="42"/>
    </row>
    <row r="74" spans="1:10" ht="16.5" thickBot="1" x14ac:dyDescent="0.3">
      <c r="A74" s="27"/>
      <c r="B74" s="37"/>
      <c r="C74" s="44" t="s">
        <v>36</v>
      </c>
      <c r="D74" s="44"/>
      <c r="E74" s="45"/>
      <c r="F74" s="44"/>
      <c r="G74" s="44"/>
      <c r="H74" s="72">
        <f>SUM(H71:H72)</f>
        <v>0</v>
      </c>
      <c r="I74" s="97"/>
      <c r="J74" s="42"/>
    </row>
    <row r="75" spans="1:10" ht="15.75" x14ac:dyDescent="0.25">
      <c r="A75" s="27"/>
      <c r="B75" s="37"/>
      <c r="C75" s="37"/>
      <c r="D75" s="37"/>
      <c r="E75" s="43"/>
      <c r="F75" s="37"/>
      <c r="G75" s="37"/>
      <c r="H75" s="71"/>
      <c r="I75" s="97"/>
      <c r="J75" s="42"/>
    </row>
    <row r="76" spans="1:10" ht="15.75" x14ac:dyDescent="0.25">
      <c r="A76" s="27"/>
      <c r="B76" s="37"/>
      <c r="C76" s="37" t="s">
        <v>37</v>
      </c>
      <c r="D76" s="37"/>
      <c r="E76" s="43"/>
      <c r="F76" s="37"/>
      <c r="G76" s="37"/>
      <c r="H76" s="73"/>
      <c r="I76" s="97"/>
      <c r="J76" s="42"/>
    </row>
    <row r="77" spans="1:10" ht="15.75" x14ac:dyDescent="0.25">
      <c r="A77" s="27"/>
      <c r="B77" s="37"/>
      <c r="C77" s="46" t="s">
        <v>38</v>
      </c>
      <c r="D77" s="37"/>
      <c r="E77" s="43"/>
      <c r="F77" s="37"/>
      <c r="G77" s="37"/>
      <c r="H77" s="74"/>
      <c r="I77" s="97"/>
      <c r="J77" s="42"/>
    </row>
    <row r="78" spans="1:10" ht="15.75" x14ac:dyDescent="0.25">
      <c r="A78" s="27"/>
      <c r="B78" s="37"/>
      <c r="C78" s="46" t="s">
        <v>39</v>
      </c>
      <c r="D78" s="37"/>
      <c r="E78" s="43"/>
      <c r="F78" s="37"/>
      <c r="G78" s="37"/>
      <c r="H78" s="74"/>
      <c r="I78" s="97"/>
      <c r="J78" s="42"/>
    </row>
    <row r="79" spans="1:10" ht="15.75" x14ac:dyDescent="0.25">
      <c r="A79" s="27"/>
      <c r="B79" s="37"/>
      <c r="C79" s="46" t="s">
        <v>40</v>
      </c>
      <c r="D79" s="37"/>
      <c r="E79" s="43"/>
      <c r="F79" s="37"/>
      <c r="G79" s="37"/>
      <c r="H79" s="74"/>
      <c r="I79" s="97"/>
      <c r="J79" s="42"/>
    </row>
    <row r="80" spans="1:10" ht="15.75" x14ac:dyDescent="0.25">
      <c r="A80" s="27"/>
      <c r="B80" s="37"/>
      <c r="C80" s="46" t="s">
        <v>41</v>
      </c>
      <c r="D80" s="37"/>
      <c r="E80" s="43"/>
      <c r="F80" s="37"/>
      <c r="G80" s="37"/>
      <c r="H80" s="74"/>
      <c r="I80" s="97"/>
      <c r="J80" s="42"/>
    </row>
    <row r="81" spans="1:10" ht="16.5" thickBot="1" x14ac:dyDescent="0.3">
      <c r="A81" s="27"/>
      <c r="B81" s="37"/>
      <c r="C81" s="37"/>
      <c r="D81" s="37"/>
      <c r="E81" s="43"/>
      <c r="F81" s="37"/>
      <c r="G81" s="37"/>
      <c r="H81" s="71"/>
      <c r="I81" s="97"/>
      <c r="J81" s="42"/>
    </row>
    <row r="82" spans="1:10" ht="16.5" thickBot="1" x14ac:dyDescent="0.3">
      <c r="A82" s="27"/>
      <c r="B82" s="141" t="s">
        <v>42</v>
      </c>
      <c r="C82" s="141"/>
      <c r="D82" s="141"/>
      <c r="E82" s="141"/>
      <c r="F82" s="141"/>
      <c r="G82" s="142"/>
      <c r="H82" s="72">
        <f>H76+H77-H78+H79-H80</f>
        <v>0</v>
      </c>
      <c r="I82" s="97"/>
      <c r="J82" s="42"/>
    </row>
    <row r="83" spans="1:10" x14ac:dyDescent="0.25">
      <c r="A83" s="27"/>
      <c r="B83" s="37"/>
      <c r="C83" s="37"/>
      <c r="D83" s="37"/>
      <c r="E83" s="43"/>
      <c r="F83" s="37"/>
      <c r="G83" s="37"/>
      <c r="H83" s="37"/>
      <c r="I83" s="97"/>
      <c r="J83" s="42"/>
    </row>
    <row r="84" spans="1:10" x14ac:dyDescent="0.25">
      <c r="A84" s="27"/>
      <c r="B84" s="37" t="s">
        <v>43</v>
      </c>
      <c r="C84" s="37"/>
      <c r="D84" s="37"/>
      <c r="E84" s="43"/>
      <c r="F84" s="37"/>
      <c r="G84" s="37"/>
      <c r="H84" s="37"/>
      <c r="I84" s="97"/>
      <c r="J84" s="42"/>
    </row>
    <row r="85" spans="1:10" x14ac:dyDescent="0.25">
      <c r="A85" s="127" t="s">
        <v>81</v>
      </c>
      <c r="B85" s="127"/>
      <c r="C85" s="127"/>
      <c r="D85" s="127"/>
      <c r="E85" s="127"/>
      <c r="F85" s="127" t="s">
        <v>81</v>
      </c>
      <c r="G85" s="127"/>
      <c r="H85" s="129" t="s">
        <v>81</v>
      </c>
      <c r="I85" s="114"/>
      <c r="J85" s="118"/>
    </row>
    <row r="86" spans="1:10" ht="24" customHeight="1" x14ac:dyDescent="0.25">
      <c r="A86" s="128"/>
      <c r="B86" s="128"/>
      <c r="C86" s="128"/>
      <c r="D86" s="128"/>
      <c r="E86" s="128"/>
      <c r="F86" s="128"/>
      <c r="G86" s="128"/>
      <c r="H86" s="130"/>
      <c r="I86" s="114"/>
      <c r="J86" s="118"/>
    </row>
    <row r="87" spans="1:10" x14ac:dyDescent="0.25">
      <c r="A87" s="132" t="s">
        <v>101</v>
      </c>
      <c r="B87" s="132"/>
      <c r="C87" s="132"/>
      <c r="D87" s="132"/>
      <c r="E87" s="132"/>
      <c r="F87" s="131" t="s">
        <v>102</v>
      </c>
      <c r="G87" s="131"/>
      <c r="H87" s="48" t="s">
        <v>0</v>
      </c>
      <c r="J87" s="118"/>
    </row>
    <row r="88" spans="1:10" x14ac:dyDescent="0.25">
      <c r="A88" s="27"/>
      <c r="B88" s="48"/>
      <c r="J88" s="42"/>
    </row>
    <row r="89" spans="1:10" ht="21.6" customHeight="1" x14ac:dyDescent="0.25">
      <c r="A89" s="27"/>
      <c r="B89" s="63" t="s">
        <v>85</v>
      </c>
      <c r="C89" s="64"/>
      <c r="D89" s="64"/>
      <c r="E89" s="64"/>
      <c r="F89" s="64"/>
      <c r="G89" s="64"/>
      <c r="H89" s="64"/>
      <c r="I89" s="64"/>
      <c r="J89" s="119"/>
    </row>
    <row r="90" spans="1:10" ht="21.6" customHeight="1" x14ac:dyDescent="0.25">
      <c r="A90" s="27"/>
      <c r="B90" s="112" t="s">
        <v>81</v>
      </c>
      <c r="C90" s="64" t="s">
        <v>98</v>
      </c>
      <c r="D90" s="64"/>
      <c r="E90" s="64"/>
      <c r="F90" s="64"/>
      <c r="G90" s="64"/>
      <c r="H90" s="115" t="s">
        <v>81</v>
      </c>
      <c r="I90" s="64" t="s">
        <v>99</v>
      </c>
      <c r="J90" s="119"/>
    </row>
    <row r="91" spans="1:10" ht="21.6" customHeight="1" x14ac:dyDescent="0.25">
      <c r="A91" s="27"/>
      <c r="B91" s="113"/>
      <c r="C91" s="134" t="s">
        <v>100</v>
      </c>
      <c r="D91" s="134"/>
      <c r="E91" s="134"/>
      <c r="F91" s="134"/>
      <c r="G91" s="134"/>
      <c r="H91" s="134"/>
      <c r="I91" s="134"/>
      <c r="J91" s="119"/>
    </row>
    <row r="92" spans="1:10" ht="21.6" customHeight="1" x14ac:dyDescent="0.25">
      <c r="A92" s="27"/>
      <c r="B92" s="63" t="s">
        <v>69</v>
      </c>
      <c r="C92" s="133"/>
      <c r="D92" s="133"/>
      <c r="E92" s="133"/>
      <c r="F92" s="133"/>
      <c r="G92" s="64" t="s">
        <v>97</v>
      </c>
      <c r="H92" s="115" t="s">
        <v>81</v>
      </c>
      <c r="I92" s="116"/>
      <c r="J92" s="120"/>
    </row>
    <row r="93" spans="1:10" ht="15.75" thickBot="1" x14ac:dyDescent="0.3">
      <c r="A93" s="47"/>
      <c r="B93" s="62"/>
      <c r="C93" s="62"/>
      <c r="D93" s="62"/>
      <c r="E93" s="62"/>
      <c r="F93" s="62"/>
      <c r="G93" s="62"/>
      <c r="H93" s="62"/>
      <c r="I93" s="62"/>
      <c r="J93" s="117"/>
    </row>
  </sheetData>
  <sheetProtection algorithmName="SHA-512" hashValue="ODn2LJ931K4Up9bj9OnR+zySoDy3ng4LQoBKJuWGwFVupkjZAg4OoTpcLEeQz3nFkSiuEv1GwmucrmASKxFKaQ==" saltValue="4kbpC2UzgUqwSdbSgrJx3g==" spinCount="100000" sheet="1" selectLockedCells="1"/>
  <mergeCells count="109">
    <mergeCell ref="B1:I1"/>
    <mergeCell ref="B7:D7"/>
    <mergeCell ref="B8:D8"/>
    <mergeCell ref="B9:D9"/>
    <mergeCell ref="B10:D10"/>
    <mergeCell ref="B6:E6"/>
    <mergeCell ref="H2:I2"/>
    <mergeCell ref="H3:I3"/>
    <mergeCell ref="H4:I4"/>
    <mergeCell ref="H5:I5"/>
    <mergeCell ref="G6:I6"/>
    <mergeCell ref="G7:H7"/>
    <mergeCell ref="D2:F2"/>
    <mergeCell ref="D3:F3"/>
    <mergeCell ref="D4:F4"/>
    <mergeCell ref="D5:F5"/>
    <mergeCell ref="G8:H8"/>
    <mergeCell ref="G9:H9"/>
    <mergeCell ref="B11:D11"/>
    <mergeCell ref="B15:D15"/>
    <mergeCell ref="G15:H15"/>
    <mergeCell ref="G19:H19"/>
    <mergeCell ref="G17:H17"/>
    <mergeCell ref="B22:D22"/>
    <mergeCell ref="B19:D19"/>
    <mergeCell ref="B18:D18"/>
    <mergeCell ref="B13:D13"/>
    <mergeCell ref="B17:D17"/>
    <mergeCell ref="G23:H23"/>
    <mergeCell ref="G24:H24"/>
    <mergeCell ref="B24:D24"/>
    <mergeCell ref="B23:D23"/>
    <mergeCell ref="G27:H27"/>
    <mergeCell ref="G20:H20"/>
    <mergeCell ref="G21:H21"/>
    <mergeCell ref="B14:D14"/>
    <mergeCell ref="G22:H22"/>
    <mergeCell ref="A64:D64"/>
    <mergeCell ref="G64:H64"/>
    <mergeCell ref="A65:D65"/>
    <mergeCell ref="G65:H65"/>
    <mergeCell ref="A66:D66"/>
    <mergeCell ref="A69:G69"/>
    <mergeCell ref="A70:F70"/>
    <mergeCell ref="C40:H40"/>
    <mergeCell ref="B48:E48"/>
    <mergeCell ref="B44:E44"/>
    <mergeCell ref="B45:E45"/>
    <mergeCell ref="B46:E46"/>
    <mergeCell ref="B47:E47"/>
    <mergeCell ref="G44:J44"/>
    <mergeCell ref="G45:J45"/>
    <mergeCell ref="G46:J46"/>
    <mergeCell ref="G47:J47"/>
    <mergeCell ref="A43:E43"/>
    <mergeCell ref="G43:J43"/>
    <mergeCell ref="G48:J48"/>
    <mergeCell ref="G53:H53"/>
    <mergeCell ref="A56:D56"/>
    <mergeCell ref="A55:D55"/>
    <mergeCell ref="G55:H55"/>
    <mergeCell ref="A63:D63"/>
    <mergeCell ref="G63:H63"/>
    <mergeCell ref="A49:D49"/>
    <mergeCell ref="A50:D50"/>
    <mergeCell ref="A51:D51"/>
    <mergeCell ref="A52:D52"/>
    <mergeCell ref="A53:D53"/>
    <mergeCell ref="C39:G39"/>
    <mergeCell ref="B20:D20"/>
    <mergeCell ref="B21:D21"/>
    <mergeCell ref="B25:D25"/>
    <mergeCell ref="C38:H38"/>
    <mergeCell ref="C34:G34"/>
    <mergeCell ref="C35:H35"/>
    <mergeCell ref="C36:H36"/>
    <mergeCell ref="C37:H37"/>
    <mergeCell ref="C28:H28"/>
    <mergeCell ref="C29:H29"/>
    <mergeCell ref="C30:H30"/>
    <mergeCell ref="C32:H32"/>
    <mergeCell ref="B27:D27"/>
    <mergeCell ref="B26:D26"/>
    <mergeCell ref="C33:H33"/>
    <mergeCell ref="G25:H25"/>
    <mergeCell ref="F85:G86"/>
    <mergeCell ref="H85:H86"/>
    <mergeCell ref="F87:G87"/>
    <mergeCell ref="A85:E86"/>
    <mergeCell ref="A87:E87"/>
    <mergeCell ref="C92:F92"/>
    <mergeCell ref="C91:I91"/>
    <mergeCell ref="A54:D54"/>
    <mergeCell ref="G54:H54"/>
    <mergeCell ref="G56:H56"/>
    <mergeCell ref="A57:D57"/>
    <mergeCell ref="G57:H57"/>
    <mergeCell ref="A58:D58"/>
    <mergeCell ref="G58:H58"/>
    <mergeCell ref="A72:F72"/>
    <mergeCell ref="B82:G82"/>
    <mergeCell ref="A59:D59"/>
    <mergeCell ref="G59:H59"/>
    <mergeCell ref="A60:D60"/>
    <mergeCell ref="G60:H60"/>
    <mergeCell ref="A61:D61"/>
    <mergeCell ref="G61:H61"/>
    <mergeCell ref="A62:D62"/>
    <mergeCell ref="G62:H62"/>
  </mergeCells>
  <phoneticPr fontId="13" type="noConversion"/>
  <conditionalFormatting sqref="C5:D5 C4 D3 B3:B4 C2 A2:A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25" right="0.25" top="0.25" bottom="0.25" header="0.05" footer="0.05"/>
  <pageSetup orientation="portrait" r:id="rId1"/>
  <headerFooter scaleWithDoc="0" alignWithMargins="0">
    <oddFooter>&amp;C&amp;9&amp;K000000updated 6/4/2021 Robin Ruegg&amp;R&amp;P of &amp;N</oddFooter>
  </headerFooter>
  <rowBreaks count="1" manualBreakCount="1">
    <brk id="48" max="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NAWGJ Quarterly Report</vt:lpstr>
      <vt:lpstr>'NAWGJ Quarterly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nawgj</cp:lastModifiedBy>
  <cp:lastPrinted>2021-04-12T23:44:59Z</cp:lastPrinted>
  <dcterms:created xsi:type="dcterms:W3CDTF">2010-07-14T15:37:24Z</dcterms:created>
  <dcterms:modified xsi:type="dcterms:W3CDTF">2021-06-04T21:31:26Z</dcterms:modified>
</cp:coreProperties>
</file>